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340" yWindow="1140" windowWidth="14960" windowHeight="8920" tabRatio="500" activeTab="0"/>
  </bookViews>
  <sheets>
    <sheet name="測定値" sheetId="1" r:id="rId1"/>
    <sheet name="♂後翅" sheetId="2" r:id="rId2"/>
    <sheet name="♂大あご" sheetId="3" r:id="rId3"/>
    <sheet name="♂交尾器" sheetId="4" r:id="rId4"/>
    <sheet name="♀後翅" sheetId="5" r:id="rId5"/>
    <sheet name="♀大あご" sheetId="6" r:id="rId6"/>
    <sheet name="♀交尾器" sheetId="7" r:id="rId7"/>
  </sheets>
  <definedNames/>
  <calcPr fullCalcOnLoad="1"/>
</workbook>
</file>

<file path=xl/sharedStrings.xml><?xml version="1.0" encoding="utf-8"?>
<sst xmlns="http://schemas.openxmlformats.org/spreadsheetml/2006/main" count="178" uniqueCount="35">
  <si>
    <t>コクワガタ計測値</t>
  </si>
  <si>
    <t>♂</t>
  </si>
  <si>
    <t>♀</t>
  </si>
  <si>
    <t>♂</t>
  </si>
  <si>
    <t>♀</t>
  </si>
  <si>
    <t>番号</t>
  </si>
  <si>
    <t>上翅長</t>
  </si>
  <si>
    <t>後翅長</t>
  </si>
  <si>
    <t>大あご長</t>
  </si>
  <si>
    <t>交尾器長</t>
  </si>
  <si>
    <t>概要</t>
  </si>
  <si>
    <t>回帰統計</t>
  </si>
  <si>
    <t>重相関 R</t>
  </si>
  <si>
    <t>重決定 R2</t>
  </si>
  <si>
    <t>補正 R2</t>
  </si>
  <si>
    <t>標準誤差</t>
  </si>
  <si>
    <t>観測数</t>
  </si>
  <si>
    <t>分散分析表</t>
  </si>
  <si>
    <t>回帰</t>
  </si>
  <si>
    <t>残差</t>
  </si>
  <si>
    <t>合計</t>
  </si>
  <si>
    <t>切片</t>
  </si>
  <si>
    <t>自由度</t>
  </si>
  <si>
    <t>変動</t>
  </si>
  <si>
    <t>分散</t>
  </si>
  <si>
    <t>観測された分散比</t>
  </si>
  <si>
    <t>有意 F</t>
  </si>
  <si>
    <t>係数</t>
  </si>
  <si>
    <t>t</t>
  </si>
  <si>
    <t>P-値</t>
  </si>
  <si>
    <t>下限 95%</t>
  </si>
  <si>
    <t>上限 95%</t>
  </si>
  <si>
    <t>下限 95.0%</t>
  </si>
  <si>
    <t>上限 95.0%</t>
  </si>
  <si>
    <t>X 値 1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</si>
</sst>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1"/>
      <name val="ＭＳ Ｐゴシック"/>
      <family val="0"/>
    </font>
    <font>
      <b/>
      <sz val="11"/>
      <name val="ＭＳ Ｐゴシック"/>
      <family val="0"/>
    </font>
    <font>
      <i/>
      <sz val="11"/>
      <name val="ＭＳ Ｐゴシック"/>
      <family val="0"/>
    </font>
    <font>
      <b/>
      <i/>
      <sz val="11"/>
      <name val="ＭＳ Ｐゴシック"/>
      <family val="0"/>
    </font>
    <font>
      <sz val="6"/>
      <name val="ＭＳ Ｐゴシック"/>
      <family val="0"/>
    </font>
    <font>
      <u val="single"/>
      <sz val="11"/>
      <color indexed="12"/>
      <name val="ＭＳ Ｐゴシック"/>
      <family val="0"/>
    </font>
    <font>
      <u val="single"/>
      <sz val="11"/>
      <color indexed="61"/>
      <name val="ＭＳ Ｐゴシック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0" xfId="0" applyFill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0" xfId="0" applyFill="1" applyBorder="1" applyAlignment="1">
      <alignment/>
    </xf>
    <xf numFmtId="0" fontId="0" fillId="0" borderId="9" xfId="0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Continuous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9"/>
  <sheetViews>
    <sheetView tabSelected="1" workbookViewId="0" topLeftCell="A1">
      <selection activeCell="A1" sqref="A1"/>
    </sheetView>
  </sheetViews>
  <sheetFormatPr defaultColWidth="13.00390625" defaultRowHeight="13.5"/>
  <sheetData>
    <row r="1" spans="1:10" ht="16.5">
      <c r="A1" t="s">
        <v>0</v>
      </c>
      <c r="J1" s="1"/>
    </row>
    <row r="2" spans="1:17" ht="16.5">
      <c r="A2" s="2"/>
      <c r="B2" t="s">
        <v>1</v>
      </c>
      <c r="E2" s="3"/>
      <c r="F2" s="1" t="s">
        <v>2</v>
      </c>
      <c r="G2" s="3"/>
      <c r="H2" s="3"/>
      <c r="I2" s="2"/>
      <c r="J2" t="s">
        <v>3</v>
      </c>
      <c r="M2" s="3"/>
      <c r="N2" s="1" t="s">
        <v>4</v>
      </c>
      <c r="O2" s="3"/>
      <c r="P2" s="3"/>
      <c r="Q2" s="2"/>
    </row>
    <row r="3" spans="1:17" ht="16.5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6" t="s">
        <v>6</v>
      </c>
      <c r="G3" s="5" t="s">
        <v>7</v>
      </c>
      <c r="H3" s="5" t="s">
        <v>8</v>
      </c>
      <c r="I3" s="4" t="s">
        <v>9</v>
      </c>
      <c r="J3" s="5" t="s">
        <v>6</v>
      </c>
      <c r="K3" s="5" t="s">
        <v>7</v>
      </c>
      <c r="L3" s="5" t="s">
        <v>8</v>
      </c>
      <c r="M3" s="5" t="s">
        <v>9</v>
      </c>
      <c r="N3" s="6" t="s">
        <v>6</v>
      </c>
      <c r="O3" s="5" t="s">
        <v>7</v>
      </c>
      <c r="P3" s="5" t="s">
        <v>8</v>
      </c>
      <c r="Q3" s="4" t="s">
        <v>9</v>
      </c>
    </row>
    <row r="4" spans="1:17" ht="16.5">
      <c r="A4" s="2">
        <v>1</v>
      </c>
      <c r="B4">
        <v>15.4</v>
      </c>
      <c r="C4">
        <v>25.6</v>
      </c>
      <c r="D4">
        <v>9.3</v>
      </c>
      <c r="E4">
        <v>3.7</v>
      </c>
      <c r="F4" s="1">
        <v>14.9</v>
      </c>
      <c r="G4" s="7">
        <v>24.3</v>
      </c>
      <c r="H4" s="7">
        <v>2.5</v>
      </c>
      <c r="I4" s="2">
        <v>2.1</v>
      </c>
      <c r="J4">
        <f>LOG(B4,10)</f>
        <v>1.187520720836463</v>
      </c>
      <c r="K4">
        <f aca="true" t="shared" si="0" ref="K4:Q19">LOG(C4,10)</f>
        <v>1.4082399653118494</v>
      </c>
      <c r="L4">
        <f t="shared" si="0"/>
        <v>0.9684829485539351</v>
      </c>
      <c r="M4">
        <f t="shared" si="0"/>
        <v>0.568201724066995</v>
      </c>
      <c r="N4" s="8">
        <f t="shared" si="0"/>
        <v>1.1731862684122738</v>
      </c>
      <c r="O4" s="9">
        <f t="shared" si="0"/>
        <v>1.3856062735983121</v>
      </c>
      <c r="P4" s="9">
        <f t="shared" si="0"/>
        <v>0.3979400086720376</v>
      </c>
      <c r="Q4" s="10">
        <f t="shared" si="0"/>
        <v>0.32221929473391925</v>
      </c>
    </row>
    <row r="5" spans="1:17" ht="16.5">
      <c r="A5" s="2">
        <v>2</v>
      </c>
      <c r="B5">
        <v>14.6</v>
      </c>
      <c r="C5">
        <v>22</v>
      </c>
      <c r="D5">
        <v>6.5</v>
      </c>
      <c r="E5">
        <v>3.3</v>
      </c>
      <c r="F5" s="1">
        <v>13.9</v>
      </c>
      <c r="G5" s="7">
        <v>21.8</v>
      </c>
      <c r="H5" s="7">
        <v>2.8</v>
      </c>
      <c r="I5" s="2">
        <v>2.2</v>
      </c>
      <c r="J5">
        <f aca="true" t="shared" si="1" ref="J5:J19">LOG(B5,10)</f>
        <v>1.1643528557844371</v>
      </c>
      <c r="K5">
        <f t="shared" si="0"/>
        <v>1.3424226808222062</v>
      </c>
      <c r="L5">
        <f t="shared" si="0"/>
        <v>0.8129133566428555</v>
      </c>
      <c r="M5">
        <f t="shared" si="0"/>
        <v>0.5185139398778874</v>
      </c>
      <c r="N5" s="1">
        <f t="shared" si="0"/>
        <v>1.143014800254095</v>
      </c>
      <c r="O5" s="3">
        <f t="shared" si="0"/>
        <v>1.3384564936046048</v>
      </c>
      <c r="P5" s="3">
        <f t="shared" si="0"/>
        <v>0.44715803134221915</v>
      </c>
      <c r="Q5" s="2">
        <f t="shared" si="0"/>
        <v>0.3424226808222062</v>
      </c>
    </row>
    <row r="6" spans="1:17" ht="16.5">
      <c r="A6" s="2">
        <v>3</v>
      </c>
      <c r="B6">
        <v>12</v>
      </c>
      <c r="C6">
        <v>19.7</v>
      </c>
      <c r="D6">
        <v>3.1</v>
      </c>
      <c r="E6">
        <v>3.5</v>
      </c>
      <c r="F6" s="1">
        <v>12.7</v>
      </c>
      <c r="G6" s="7">
        <v>20.6</v>
      </c>
      <c r="H6" s="7">
        <v>2.5</v>
      </c>
      <c r="I6" s="2">
        <v>2.6</v>
      </c>
      <c r="J6">
        <f t="shared" si="1"/>
        <v>1.0791812460476247</v>
      </c>
      <c r="K6">
        <f t="shared" si="0"/>
        <v>1.2944662261615927</v>
      </c>
      <c r="L6">
        <f t="shared" si="0"/>
        <v>0.49136169383427264</v>
      </c>
      <c r="M6">
        <f t="shared" si="0"/>
        <v>0.5440680443502756</v>
      </c>
      <c r="N6" s="1">
        <f t="shared" si="0"/>
        <v>1.1038037209559568</v>
      </c>
      <c r="O6" s="3">
        <f t="shared" si="0"/>
        <v>1.3138672203691533</v>
      </c>
      <c r="P6" s="3">
        <f t="shared" si="0"/>
        <v>0.3979400086720376</v>
      </c>
      <c r="Q6" s="2">
        <f t="shared" si="0"/>
        <v>0.4149733479708179</v>
      </c>
    </row>
    <row r="7" spans="1:17" ht="16.5">
      <c r="A7" s="2">
        <v>4</v>
      </c>
      <c r="B7">
        <v>15.6</v>
      </c>
      <c r="C7">
        <v>24.1</v>
      </c>
      <c r="D7">
        <v>6.7</v>
      </c>
      <c r="E7">
        <v>4.1</v>
      </c>
      <c r="F7" s="1">
        <v>15.1</v>
      </c>
      <c r="G7" s="7">
        <v>23.9</v>
      </c>
      <c r="H7" s="7">
        <v>2.4</v>
      </c>
      <c r="I7" s="2">
        <v>2.3</v>
      </c>
      <c r="J7">
        <f t="shared" si="1"/>
        <v>1.1931245983544614</v>
      </c>
      <c r="K7">
        <f t="shared" si="0"/>
        <v>1.3820170425748683</v>
      </c>
      <c r="L7">
        <f t="shared" si="0"/>
        <v>0.8260748027008264</v>
      </c>
      <c r="M7">
        <f t="shared" si="0"/>
        <v>0.6127838567197355</v>
      </c>
      <c r="N7" s="1">
        <f t="shared" si="0"/>
        <v>1.1789769472931695</v>
      </c>
      <c r="O7" s="3">
        <f t="shared" si="0"/>
        <v>1.3783979009481375</v>
      </c>
      <c r="P7" s="3">
        <f t="shared" si="0"/>
        <v>0.380211241711606</v>
      </c>
      <c r="Q7" s="2">
        <f t="shared" si="0"/>
        <v>0.3617278360175928</v>
      </c>
    </row>
    <row r="8" spans="1:17" ht="16.5">
      <c r="A8" s="2">
        <v>5</v>
      </c>
      <c r="B8">
        <v>13.5</v>
      </c>
      <c r="C8">
        <v>22.3</v>
      </c>
      <c r="D8">
        <v>3.8</v>
      </c>
      <c r="E8">
        <v>3.4</v>
      </c>
      <c r="F8" s="1">
        <v>14.1</v>
      </c>
      <c r="G8" s="7">
        <v>23.6</v>
      </c>
      <c r="H8" s="7">
        <v>2.3</v>
      </c>
      <c r="I8" s="2">
        <v>2.4</v>
      </c>
      <c r="J8">
        <f t="shared" si="1"/>
        <v>1.1303337684950059</v>
      </c>
      <c r="K8">
        <f t="shared" si="0"/>
        <v>1.3483048630481604</v>
      </c>
      <c r="L8">
        <f t="shared" si="0"/>
        <v>0.57978359661681</v>
      </c>
      <c r="M8">
        <f t="shared" si="0"/>
        <v>0.531478917042255</v>
      </c>
      <c r="N8" s="1">
        <f t="shared" si="0"/>
        <v>1.1492191126553797</v>
      </c>
      <c r="O8" s="3">
        <f t="shared" si="0"/>
        <v>1.3729120029701065</v>
      </c>
      <c r="P8" s="3">
        <f t="shared" si="0"/>
        <v>0.3617278360175928</v>
      </c>
      <c r="Q8" s="2">
        <f t="shared" si="0"/>
        <v>0.380211241711606</v>
      </c>
    </row>
    <row r="9" spans="1:17" ht="16.5">
      <c r="A9" s="2">
        <v>6</v>
      </c>
      <c r="B9">
        <v>13</v>
      </c>
      <c r="C9">
        <v>21.5</v>
      </c>
      <c r="D9">
        <v>3.6</v>
      </c>
      <c r="E9">
        <v>3.4</v>
      </c>
      <c r="F9" s="1">
        <v>15.7</v>
      </c>
      <c r="G9" s="7">
        <v>24.5</v>
      </c>
      <c r="H9" s="7">
        <v>3.1</v>
      </c>
      <c r="I9" s="2">
        <v>1.9</v>
      </c>
      <c r="J9">
        <f t="shared" si="1"/>
        <v>1.1139433523068367</v>
      </c>
      <c r="K9">
        <f t="shared" si="0"/>
        <v>1.3324384599156052</v>
      </c>
      <c r="L9">
        <f t="shared" si="0"/>
        <v>0.5563025007672872</v>
      </c>
      <c r="M9">
        <f t="shared" si="0"/>
        <v>0.531478917042255</v>
      </c>
      <c r="N9" s="1">
        <f t="shared" si="0"/>
        <v>1.1958996524092336</v>
      </c>
      <c r="O9" s="3">
        <f t="shared" si="0"/>
        <v>1.3891660843645324</v>
      </c>
      <c r="P9" s="3">
        <f t="shared" si="0"/>
        <v>0.49136169383427264</v>
      </c>
      <c r="Q9" s="2">
        <f t="shared" si="0"/>
        <v>0.2787536009528289</v>
      </c>
    </row>
    <row r="10" spans="1:17" ht="16.5">
      <c r="A10" s="2">
        <v>7</v>
      </c>
      <c r="B10">
        <v>12.5</v>
      </c>
      <c r="C10">
        <v>20.5</v>
      </c>
      <c r="D10">
        <v>3.3</v>
      </c>
      <c r="E10">
        <v>3.5</v>
      </c>
      <c r="F10" s="1">
        <v>13.7</v>
      </c>
      <c r="G10" s="7">
        <v>21.7</v>
      </c>
      <c r="H10" s="7">
        <v>2.8</v>
      </c>
      <c r="I10" s="2">
        <v>2.1</v>
      </c>
      <c r="J10">
        <f t="shared" si="1"/>
        <v>1.0969100130080565</v>
      </c>
      <c r="K10">
        <f t="shared" si="0"/>
        <v>1.3117538610557542</v>
      </c>
      <c r="L10">
        <f t="shared" si="0"/>
        <v>0.5185139398778874</v>
      </c>
      <c r="M10">
        <f t="shared" si="0"/>
        <v>0.5440680443502756</v>
      </c>
      <c r="N10" s="1">
        <f t="shared" si="0"/>
        <v>1.1367205671564067</v>
      </c>
      <c r="O10" s="3">
        <f t="shared" si="0"/>
        <v>1.3364597338485293</v>
      </c>
      <c r="P10" s="3">
        <f t="shared" si="0"/>
        <v>0.44715803134221915</v>
      </c>
      <c r="Q10" s="2">
        <f t="shared" si="0"/>
        <v>0.32221929473391925</v>
      </c>
    </row>
    <row r="11" spans="1:17" ht="16.5">
      <c r="A11" s="2">
        <v>8</v>
      </c>
      <c r="B11">
        <v>17.8</v>
      </c>
      <c r="C11">
        <v>28.1</v>
      </c>
      <c r="D11">
        <v>13.6</v>
      </c>
      <c r="E11">
        <v>3.5</v>
      </c>
      <c r="F11" s="1">
        <v>16.2</v>
      </c>
      <c r="G11" s="3">
        <v>25.1</v>
      </c>
      <c r="H11" s="3">
        <v>3</v>
      </c>
      <c r="I11" s="2">
        <v>2</v>
      </c>
      <c r="J11">
        <f t="shared" si="1"/>
        <v>1.2504200023088938</v>
      </c>
      <c r="K11">
        <f t="shared" si="0"/>
        <v>1.4487063199050798</v>
      </c>
      <c r="L11">
        <f t="shared" si="0"/>
        <v>1.1335389083702174</v>
      </c>
      <c r="M11">
        <f t="shared" si="0"/>
        <v>0.5440680443502756</v>
      </c>
      <c r="N11" s="1">
        <f t="shared" si="0"/>
        <v>1.2095150145426308</v>
      </c>
      <c r="O11" s="3">
        <f t="shared" si="0"/>
        <v>1.3996737214810382</v>
      </c>
      <c r="P11" s="3">
        <f t="shared" si="0"/>
        <v>0.47712125471966244</v>
      </c>
      <c r="Q11" s="2">
        <f t="shared" si="0"/>
        <v>0.30102999566398114</v>
      </c>
    </row>
    <row r="12" spans="1:17" ht="16.5">
      <c r="A12" s="2">
        <v>9</v>
      </c>
      <c r="B12">
        <v>16.3</v>
      </c>
      <c r="C12">
        <v>26.8</v>
      </c>
      <c r="D12">
        <v>12.6</v>
      </c>
      <c r="E12">
        <v>3.7</v>
      </c>
      <c r="F12" s="1">
        <v>11.8</v>
      </c>
      <c r="G12" s="7">
        <v>18.4</v>
      </c>
      <c r="H12" s="7">
        <v>2.1</v>
      </c>
      <c r="I12" s="2">
        <v>1.9</v>
      </c>
      <c r="J12">
        <f t="shared" si="1"/>
        <v>1.212187604403958</v>
      </c>
      <c r="K12">
        <f t="shared" si="0"/>
        <v>1.4281347940287887</v>
      </c>
      <c r="L12">
        <f t="shared" si="0"/>
        <v>1.1003705451175627</v>
      </c>
      <c r="M12">
        <f t="shared" si="0"/>
        <v>0.568201724066995</v>
      </c>
      <c r="N12" s="1">
        <f t="shared" si="0"/>
        <v>1.0718820073061253</v>
      </c>
      <c r="O12" s="3">
        <f t="shared" si="0"/>
        <v>1.2648178230095364</v>
      </c>
      <c r="P12" s="3">
        <f t="shared" si="0"/>
        <v>0.32221929473391925</v>
      </c>
      <c r="Q12" s="2">
        <f t="shared" si="0"/>
        <v>0.2787536009528289</v>
      </c>
    </row>
    <row r="13" spans="1:17" ht="16.5">
      <c r="A13" s="2">
        <v>10</v>
      </c>
      <c r="B13">
        <v>16.5</v>
      </c>
      <c r="C13">
        <v>26.5</v>
      </c>
      <c r="D13">
        <v>11.7</v>
      </c>
      <c r="E13">
        <v>3.4</v>
      </c>
      <c r="F13" s="1"/>
      <c r="G13" s="3"/>
      <c r="H13" s="3"/>
      <c r="I13" s="2"/>
      <c r="J13">
        <f t="shared" si="1"/>
        <v>1.217483944213906</v>
      </c>
      <c r="K13">
        <f t="shared" si="0"/>
        <v>1.4232458739368077</v>
      </c>
      <c r="L13">
        <f t="shared" si="0"/>
        <v>1.0681858617461615</v>
      </c>
      <c r="M13">
        <f t="shared" si="0"/>
        <v>0.531478917042255</v>
      </c>
      <c r="N13" s="1"/>
      <c r="O13" s="3"/>
      <c r="P13" s="3"/>
      <c r="Q13" s="2"/>
    </row>
    <row r="14" spans="1:17" ht="16.5">
      <c r="A14" s="2">
        <v>11</v>
      </c>
      <c r="B14">
        <v>14.4</v>
      </c>
      <c r="C14">
        <v>21</v>
      </c>
      <c r="D14">
        <v>7</v>
      </c>
      <c r="E14">
        <v>3.5</v>
      </c>
      <c r="F14" s="1"/>
      <c r="G14" s="3"/>
      <c r="H14" s="3"/>
      <c r="I14" s="2"/>
      <c r="J14">
        <f t="shared" si="1"/>
        <v>1.1583624920952496</v>
      </c>
      <c r="K14">
        <f t="shared" si="0"/>
        <v>1.322219294733919</v>
      </c>
      <c r="L14">
        <f t="shared" si="0"/>
        <v>0.8450980400142567</v>
      </c>
      <c r="M14">
        <f t="shared" si="0"/>
        <v>0.5440680443502756</v>
      </c>
      <c r="N14" s="1"/>
      <c r="O14" s="3"/>
      <c r="P14" s="3"/>
      <c r="Q14" s="2"/>
    </row>
    <row r="15" spans="1:17" ht="16.5">
      <c r="A15" s="2">
        <v>12</v>
      </c>
      <c r="B15">
        <v>13.2</v>
      </c>
      <c r="C15">
        <v>20.7</v>
      </c>
      <c r="D15">
        <v>5.7</v>
      </c>
      <c r="E15">
        <v>3</v>
      </c>
      <c r="F15" s="1"/>
      <c r="G15" s="3"/>
      <c r="H15" s="3"/>
      <c r="I15" s="2"/>
      <c r="J15">
        <f t="shared" si="1"/>
        <v>1.1205739312058498</v>
      </c>
      <c r="K15">
        <f t="shared" si="0"/>
        <v>1.3159703454569176</v>
      </c>
      <c r="L15">
        <f t="shared" si="0"/>
        <v>0.7558748556724914</v>
      </c>
      <c r="M15">
        <f t="shared" si="0"/>
        <v>0.47712125471966244</v>
      </c>
      <c r="N15" s="1"/>
      <c r="O15" s="3"/>
      <c r="P15" s="3"/>
      <c r="Q15" s="2"/>
    </row>
    <row r="16" spans="1:17" ht="16.5">
      <c r="A16" s="2">
        <v>13</v>
      </c>
      <c r="B16">
        <v>12.4</v>
      </c>
      <c r="C16">
        <v>19.2</v>
      </c>
      <c r="D16">
        <v>3.5</v>
      </c>
      <c r="E16">
        <v>3.4</v>
      </c>
      <c r="F16" s="1"/>
      <c r="G16" s="3"/>
      <c r="H16" s="3"/>
      <c r="I16" s="2"/>
      <c r="J16">
        <f t="shared" si="1"/>
        <v>1.093421685162235</v>
      </c>
      <c r="K16">
        <f t="shared" si="0"/>
        <v>1.2833012287035495</v>
      </c>
      <c r="L16">
        <f t="shared" si="0"/>
        <v>0.5440680443502756</v>
      </c>
      <c r="M16">
        <f t="shared" si="0"/>
        <v>0.531478917042255</v>
      </c>
      <c r="N16" s="1"/>
      <c r="O16" s="3"/>
      <c r="P16" s="3"/>
      <c r="Q16" s="2"/>
    </row>
    <row r="17" spans="1:17" ht="16.5">
      <c r="A17" s="2">
        <v>14</v>
      </c>
      <c r="B17">
        <v>18.3</v>
      </c>
      <c r="C17">
        <v>28.8</v>
      </c>
      <c r="D17">
        <v>13.5</v>
      </c>
      <c r="E17">
        <v>4.1</v>
      </c>
      <c r="F17" s="1"/>
      <c r="G17" s="3"/>
      <c r="H17" s="3"/>
      <c r="I17" s="2"/>
      <c r="J17">
        <f t="shared" si="1"/>
        <v>1.2624510897304295</v>
      </c>
      <c r="K17">
        <f t="shared" si="0"/>
        <v>1.4593924877592308</v>
      </c>
      <c r="L17">
        <f t="shared" si="0"/>
        <v>1.1303337684950059</v>
      </c>
      <c r="M17">
        <f t="shared" si="0"/>
        <v>0.6127838567197355</v>
      </c>
      <c r="N17" s="1"/>
      <c r="O17" s="3"/>
      <c r="P17" s="3"/>
      <c r="Q17" s="2"/>
    </row>
    <row r="18" spans="1:17" ht="16.5">
      <c r="A18" s="2">
        <v>15</v>
      </c>
      <c r="B18">
        <v>12.6</v>
      </c>
      <c r="C18">
        <v>20.5</v>
      </c>
      <c r="D18">
        <v>5.7</v>
      </c>
      <c r="E18">
        <v>3.3</v>
      </c>
      <c r="F18" s="1"/>
      <c r="G18" s="3"/>
      <c r="H18" s="3"/>
      <c r="I18" s="2"/>
      <c r="J18">
        <f t="shared" si="1"/>
        <v>1.1003705451175627</v>
      </c>
      <c r="K18">
        <f t="shared" si="0"/>
        <v>1.3117538610557542</v>
      </c>
      <c r="L18">
        <f t="shared" si="0"/>
        <v>0.7558748556724914</v>
      </c>
      <c r="M18">
        <f t="shared" si="0"/>
        <v>0.5185139398778874</v>
      </c>
      <c r="N18" s="1"/>
      <c r="O18" s="3"/>
      <c r="P18" s="3"/>
      <c r="Q18" s="2"/>
    </row>
    <row r="19" spans="1:17" ht="16.5">
      <c r="A19" s="2">
        <v>16</v>
      </c>
      <c r="B19">
        <v>13.3</v>
      </c>
      <c r="C19">
        <v>20.9</v>
      </c>
      <c r="D19">
        <v>5.2</v>
      </c>
      <c r="E19">
        <v>2.8</v>
      </c>
      <c r="F19" s="1"/>
      <c r="G19" s="3"/>
      <c r="H19" s="3"/>
      <c r="I19" s="2"/>
      <c r="J19">
        <f t="shared" si="1"/>
        <v>1.1238516409670858</v>
      </c>
      <c r="K19">
        <f t="shared" si="0"/>
        <v>1.3201462861110538</v>
      </c>
      <c r="L19">
        <f t="shared" si="0"/>
        <v>0.7160033436347991</v>
      </c>
      <c r="M19">
        <f t="shared" si="0"/>
        <v>0.44715803134221915</v>
      </c>
      <c r="N19" s="1"/>
      <c r="O19" s="3"/>
      <c r="P19" s="3"/>
      <c r="Q19" s="2"/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8"/>
  <sheetViews>
    <sheetView workbookViewId="0" topLeftCell="A1">
      <selection activeCell="A1" sqref="A1:I21"/>
    </sheetView>
  </sheetViews>
  <sheetFormatPr defaultColWidth="13.00390625" defaultRowHeight="13.5"/>
  <sheetData>
    <row r="1" ht="16.5">
      <c r="A1" t="s">
        <v>10</v>
      </c>
    </row>
    <row r="2" ht="18" thickBot="1"/>
    <row r="3" spans="1:2" ht="16.5">
      <c r="A3" s="14" t="s">
        <v>11</v>
      </c>
      <c r="B3" s="14"/>
    </row>
    <row r="4" spans="1:2" ht="16.5">
      <c r="A4" s="11" t="s">
        <v>12</v>
      </c>
      <c r="B4" s="11">
        <v>0.9606033796265326</v>
      </c>
    </row>
    <row r="5" spans="1:2" ht="16.5">
      <c r="A5" s="11" t="s">
        <v>13</v>
      </c>
      <c r="B5" s="11">
        <v>0.9227588529499164</v>
      </c>
    </row>
    <row r="6" spans="1:2" ht="16.5">
      <c r="A6" s="11" t="s">
        <v>14</v>
      </c>
      <c r="B6" s="11">
        <v>0.9172416281606247</v>
      </c>
    </row>
    <row r="7" spans="1:2" ht="16.5">
      <c r="A7" s="11" t="s">
        <v>15</v>
      </c>
      <c r="B7" s="11">
        <v>0.016633491379282814</v>
      </c>
    </row>
    <row r="8" spans="1:2" ht="18" thickBot="1">
      <c r="A8" s="12" t="s">
        <v>16</v>
      </c>
      <c r="B8" s="12">
        <v>16</v>
      </c>
    </row>
    <row r="10" ht="18" thickBot="1">
      <c r="A10" t="s">
        <v>17</v>
      </c>
    </row>
    <row r="11" spans="1:6" ht="16.5">
      <c r="A11" s="13"/>
      <c r="B11" s="13" t="s">
        <v>22</v>
      </c>
      <c r="C11" s="13" t="s">
        <v>23</v>
      </c>
      <c r="D11" s="13" t="s">
        <v>24</v>
      </c>
      <c r="E11" s="13" t="s">
        <v>25</v>
      </c>
      <c r="F11" s="13" t="s">
        <v>26</v>
      </c>
    </row>
    <row r="12" spans="1:6" ht="16.5">
      <c r="A12" s="11" t="s">
        <v>18</v>
      </c>
      <c r="B12" s="11">
        <v>1</v>
      </c>
      <c r="C12" s="11">
        <v>0.046273715970947794</v>
      </c>
      <c r="D12" s="11">
        <v>0.046273715970947794</v>
      </c>
      <c r="E12" s="11">
        <v>167.25054500967374</v>
      </c>
      <c r="F12" s="11">
        <v>3.558585419281914E-09</v>
      </c>
    </row>
    <row r="13" spans="1:6" ht="16.5">
      <c r="A13" s="11" t="s">
        <v>19</v>
      </c>
      <c r="B13" s="11">
        <v>14</v>
      </c>
      <c r="C13" s="11">
        <v>0.0038734224965054588</v>
      </c>
      <c r="D13" s="11">
        <v>0.00027667303546467564</v>
      </c>
      <c r="E13" s="11"/>
      <c r="F13" s="11"/>
    </row>
    <row r="14" spans="1:6" ht="18" thickBot="1">
      <c r="A14" s="12" t="s">
        <v>20</v>
      </c>
      <c r="B14" s="12">
        <v>15</v>
      </c>
      <c r="C14" s="12">
        <v>0.05014713846745325</v>
      </c>
      <c r="D14" s="12"/>
      <c r="E14" s="12"/>
      <c r="F14" s="12"/>
    </row>
    <row r="15" ht="18" thickBot="1"/>
    <row r="16" spans="1:9" ht="16.5">
      <c r="A16" s="13"/>
      <c r="B16" s="13" t="s">
        <v>27</v>
      </c>
      <c r="C16" s="13" t="s">
        <v>15</v>
      </c>
      <c r="D16" s="13" t="s">
        <v>28</v>
      </c>
      <c r="E16" s="13" t="s">
        <v>29</v>
      </c>
      <c r="F16" s="13" t="s">
        <v>30</v>
      </c>
      <c r="G16" s="13" t="s">
        <v>31</v>
      </c>
      <c r="H16" s="13" t="s">
        <v>32</v>
      </c>
      <c r="I16" s="13" t="s">
        <v>33</v>
      </c>
    </row>
    <row r="17" spans="1:9" ht="16.5">
      <c r="A17" s="11" t="s">
        <v>21</v>
      </c>
      <c r="B17" s="11">
        <v>0.25389408218892795</v>
      </c>
      <c r="C17" s="11">
        <v>0.08549726228995776</v>
      </c>
      <c r="D17" s="11">
        <v>2.9696165162325854</v>
      </c>
      <c r="E17" s="11">
        <v>0.010144155733194037</v>
      </c>
      <c r="F17" s="11">
        <v>0.0705206927433455</v>
      </c>
      <c r="G17" s="11">
        <v>0.4372674716345104</v>
      </c>
      <c r="H17" s="11">
        <v>0.0705206927433455</v>
      </c>
      <c r="I17" s="11">
        <v>0.4372674716345104</v>
      </c>
    </row>
    <row r="18" spans="1:9" ht="18" thickBot="1">
      <c r="A18" s="12" t="s">
        <v>34</v>
      </c>
      <c r="B18" s="12">
        <v>0.9549146592274863</v>
      </c>
      <c r="C18" s="12">
        <v>0.07383814703796761</v>
      </c>
      <c r="D18" s="12">
        <v>12.932538227651742</v>
      </c>
      <c r="E18" s="12">
        <v>3.5585854192819267E-09</v>
      </c>
      <c r="F18" s="12">
        <v>0.7965475848899052</v>
      </c>
      <c r="G18" s="12">
        <v>1.1132817335650675</v>
      </c>
      <c r="H18" s="12">
        <v>0.7965475848899052</v>
      </c>
      <c r="I18" s="12">
        <v>1.1132817335650675</v>
      </c>
    </row>
  </sheetData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8"/>
  <sheetViews>
    <sheetView workbookViewId="0" topLeftCell="A1">
      <selection activeCell="A1" sqref="A1:I21"/>
    </sheetView>
  </sheetViews>
  <sheetFormatPr defaultColWidth="13.00390625" defaultRowHeight="13.5"/>
  <sheetData>
    <row r="1" ht="16.5">
      <c r="A1" t="s">
        <v>10</v>
      </c>
    </row>
    <row r="2" ht="18" thickBot="1"/>
    <row r="3" spans="1:2" ht="16.5">
      <c r="A3" s="14" t="s">
        <v>11</v>
      </c>
      <c r="B3" s="14"/>
    </row>
    <row r="4" spans="1:2" ht="16.5">
      <c r="A4" s="11" t="s">
        <v>12</v>
      </c>
      <c r="B4" s="11">
        <v>0.9367939685989447</v>
      </c>
    </row>
    <row r="5" spans="1:2" ht="16.5">
      <c r="A5" s="11" t="s">
        <v>13</v>
      </c>
      <c r="B5" s="11">
        <v>0.8775829396033606</v>
      </c>
    </row>
    <row r="6" spans="1:2" ht="16.5">
      <c r="A6" s="11" t="s">
        <v>14</v>
      </c>
      <c r="B6" s="11">
        <v>0.8688388638607435</v>
      </c>
    </row>
    <row r="7" spans="1:2" ht="16.5">
      <c r="A7" s="11" t="s">
        <v>15</v>
      </c>
      <c r="B7" s="11">
        <v>0.082193306471493</v>
      </c>
    </row>
    <row r="8" spans="1:2" ht="18" thickBot="1">
      <c r="A8" s="12" t="s">
        <v>16</v>
      </c>
      <c r="B8" s="12">
        <v>16</v>
      </c>
    </row>
    <row r="10" ht="18" thickBot="1">
      <c r="A10" t="s">
        <v>17</v>
      </c>
    </row>
    <row r="11" spans="1:6" ht="16.5">
      <c r="A11" s="13"/>
      <c r="B11" s="13" t="s">
        <v>22</v>
      </c>
      <c r="C11" s="13" t="s">
        <v>23</v>
      </c>
      <c r="D11" s="13" t="s">
        <v>24</v>
      </c>
      <c r="E11" s="13" t="s">
        <v>25</v>
      </c>
      <c r="F11" s="13" t="s">
        <v>26</v>
      </c>
    </row>
    <row r="12" spans="1:6" ht="16.5">
      <c r="A12" s="11" t="s">
        <v>18</v>
      </c>
      <c r="B12" s="11">
        <v>1</v>
      </c>
      <c r="C12" s="11">
        <v>0.6780272743600139</v>
      </c>
      <c r="D12" s="11">
        <v>0.6780272743600139</v>
      </c>
      <c r="E12" s="11">
        <v>100.363144766253</v>
      </c>
      <c r="F12" s="11">
        <v>9.133974161074193E-08</v>
      </c>
    </row>
    <row r="13" spans="1:6" ht="16.5">
      <c r="A13" s="11" t="s">
        <v>19</v>
      </c>
      <c r="B13" s="11">
        <v>14</v>
      </c>
      <c r="C13" s="11">
        <v>0.09458035480203483</v>
      </c>
      <c r="D13" s="11">
        <v>0.006755739628716774</v>
      </c>
      <c r="E13" s="11"/>
      <c r="F13" s="11"/>
    </row>
    <row r="14" spans="1:6" ht="18" thickBot="1">
      <c r="A14" s="12" t="s">
        <v>20</v>
      </c>
      <c r="B14" s="12">
        <v>15</v>
      </c>
      <c r="C14" s="12">
        <v>0.7726076291620487</v>
      </c>
      <c r="D14" s="12"/>
      <c r="E14" s="12"/>
      <c r="F14" s="12"/>
    </row>
    <row r="15" ht="18" thickBot="1"/>
    <row r="16" spans="1:9" ht="16.5">
      <c r="A16" s="13"/>
      <c r="B16" s="13" t="s">
        <v>27</v>
      </c>
      <c r="C16" s="13" t="s">
        <v>15</v>
      </c>
      <c r="D16" s="13" t="s">
        <v>28</v>
      </c>
      <c r="E16" s="13" t="s">
        <v>29</v>
      </c>
      <c r="F16" s="13" t="s">
        <v>30</v>
      </c>
      <c r="G16" s="13" t="s">
        <v>31</v>
      </c>
      <c r="H16" s="13" t="s">
        <v>32</v>
      </c>
      <c r="I16" s="13" t="s">
        <v>33</v>
      </c>
    </row>
    <row r="17" spans="1:9" ht="16.5">
      <c r="A17" s="11" t="s">
        <v>21</v>
      </c>
      <c r="B17" s="11">
        <v>-3.42727228946615</v>
      </c>
      <c r="C17" s="11">
        <v>0.42247911287131806</v>
      </c>
      <c r="D17" s="11">
        <v>-8.112288122774142</v>
      </c>
      <c r="E17" s="11">
        <v>1.1639098229055337E-06</v>
      </c>
      <c r="F17" s="11">
        <v>-4.333399863872423</v>
      </c>
      <c r="G17" s="11">
        <v>-2.5211447150598763</v>
      </c>
      <c r="H17" s="11">
        <v>-4.333399863872423</v>
      </c>
      <c r="I17" s="11">
        <v>-2.5211447150598763</v>
      </c>
    </row>
    <row r="18" spans="1:9" ht="18" thickBot="1">
      <c r="A18" s="12" t="s">
        <v>34</v>
      </c>
      <c r="B18" s="12">
        <v>3.6552825588589872</v>
      </c>
      <c r="C18" s="12">
        <v>0.36486635970712916</v>
      </c>
      <c r="D18" s="12">
        <v>10.018140783910603</v>
      </c>
      <c r="E18" s="12">
        <v>9.133974161074225E-08</v>
      </c>
      <c r="F18" s="12">
        <v>2.8727220501112583</v>
      </c>
      <c r="G18" s="12">
        <v>4.437843067606716</v>
      </c>
      <c r="H18" s="12">
        <v>2.8727220501112583</v>
      </c>
      <c r="I18" s="12">
        <v>4.437843067606716</v>
      </c>
    </row>
  </sheetData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8"/>
  <sheetViews>
    <sheetView workbookViewId="0" topLeftCell="A1">
      <selection activeCell="F21" sqref="F21"/>
    </sheetView>
  </sheetViews>
  <sheetFormatPr defaultColWidth="13.00390625" defaultRowHeight="13.5"/>
  <sheetData>
    <row r="1" ht="16.5">
      <c r="A1" t="s">
        <v>10</v>
      </c>
    </row>
    <row r="2" ht="18" thickBot="1"/>
    <row r="3" spans="1:2" ht="16.5">
      <c r="A3" s="14" t="s">
        <v>11</v>
      </c>
      <c r="B3" s="14"/>
    </row>
    <row r="4" spans="1:2" ht="16.5">
      <c r="A4" s="11" t="s">
        <v>12</v>
      </c>
      <c r="B4" s="11">
        <v>0.5389553856961968</v>
      </c>
    </row>
    <row r="5" spans="1:2" ht="16.5">
      <c r="A5" s="11" t="s">
        <v>13</v>
      </c>
      <c r="B5" s="11">
        <v>0.2904729077709363</v>
      </c>
    </row>
    <row r="6" spans="1:2" ht="16.5">
      <c r="A6" s="11" t="s">
        <v>14</v>
      </c>
      <c r="B6" s="11">
        <v>0.23979240118314604</v>
      </c>
    </row>
    <row r="7" spans="1:2" ht="16.5">
      <c r="A7" s="11" t="s">
        <v>15</v>
      </c>
      <c r="B7" s="11">
        <v>0.03631801664764768</v>
      </c>
    </row>
    <row r="8" spans="1:2" ht="18" thickBot="1">
      <c r="A8" s="12" t="s">
        <v>16</v>
      </c>
      <c r="B8" s="12">
        <v>16</v>
      </c>
    </row>
    <row r="10" ht="18" thickBot="1">
      <c r="A10" t="s">
        <v>17</v>
      </c>
    </row>
    <row r="11" spans="1:6" ht="16.5">
      <c r="A11" s="13"/>
      <c r="B11" s="13" t="s">
        <v>22</v>
      </c>
      <c r="C11" s="13" t="s">
        <v>23</v>
      </c>
      <c r="D11" s="13" t="s">
        <v>24</v>
      </c>
      <c r="E11" s="13" t="s">
        <v>25</v>
      </c>
      <c r="F11" s="13" t="s">
        <v>26</v>
      </c>
    </row>
    <row r="12" spans="1:6" ht="16.5">
      <c r="A12" s="11" t="s">
        <v>18</v>
      </c>
      <c r="B12" s="11">
        <v>1</v>
      </c>
      <c r="C12" s="11">
        <v>0.007559776075470211</v>
      </c>
      <c r="D12" s="11">
        <v>0.007559776075470211</v>
      </c>
      <c r="E12" s="11">
        <v>5.731452334000856</v>
      </c>
      <c r="F12" s="11">
        <v>0.031222905098204173</v>
      </c>
    </row>
    <row r="13" spans="1:6" ht="16.5">
      <c r="A13" s="11" t="s">
        <v>19</v>
      </c>
      <c r="B13" s="11">
        <v>14</v>
      </c>
      <c r="C13" s="11">
        <v>0.018465976665063395</v>
      </c>
      <c r="D13" s="11">
        <v>0.001318998333218814</v>
      </c>
      <c r="E13" s="11"/>
      <c r="F13" s="11"/>
    </row>
    <row r="14" spans="1:6" ht="18" thickBot="1">
      <c r="A14" s="12" t="s">
        <v>20</v>
      </c>
      <c r="B14" s="12">
        <v>15</v>
      </c>
      <c r="C14" s="12">
        <v>0.026025752740533606</v>
      </c>
      <c r="D14" s="12"/>
      <c r="E14" s="12"/>
      <c r="F14" s="12"/>
    </row>
    <row r="15" ht="18" thickBot="1"/>
    <row r="16" spans="1:9" ht="16.5">
      <c r="A16" s="13"/>
      <c r="B16" s="13" t="s">
        <v>27</v>
      </c>
      <c r="C16" s="13" t="s">
        <v>15</v>
      </c>
      <c r="D16" s="13" t="s">
        <v>28</v>
      </c>
      <c r="E16" s="13" t="s">
        <v>29</v>
      </c>
      <c r="F16" s="13" t="s">
        <v>30</v>
      </c>
      <c r="G16" s="13" t="s">
        <v>31</v>
      </c>
      <c r="H16" s="13" t="s">
        <v>32</v>
      </c>
      <c r="I16" s="13" t="s">
        <v>33</v>
      </c>
    </row>
    <row r="17" spans="1:9" ht="16.5">
      <c r="A17" s="11" t="s">
        <v>21</v>
      </c>
      <c r="B17" s="11">
        <v>0.09270728238822129</v>
      </c>
      <c r="C17" s="11">
        <v>0.18667704358463247</v>
      </c>
      <c r="D17" s="11">
        <v>0.49661854831224195</v>
      </c>
      <c r="E17" s="11">
        <v>0.6271648081953332</v>
      </c>
      <c r="F17" s="11">
        <v>-0.3076751543932137</v>
      </c>
      <c r="G17" s="11">
        <v>0.49308971916965627</v>
      </c>
      <c r="H17" s="11">
        <v>-0.3076751543932137</v>
      </c>
      <c r="I17" s="11">
        <v>0.49308971916965627</v>
      </c>
    </row>
    <row r="18" spans="1:9" ht="18" thickBot="1">
      <c r="A18" s="12" t="s">
        <v>34</v>
      </c>
      <c r="B18" s="12">
        <v>0.3859684785465006</v>
      </c>
      <c r="C18" s="12">
        <v>0.1612202148189041</v>
      </c>
      <c r="D18" s="12">
        <v>2.3940451821134983</v>
      </c>
      <c r="E18" s="12">
        <v>0.031222905098204207</v>
      </c>
      <c r="F18" s="12">
        <v>0.040185509049478485</v>
      </c>
      <c r="G18" s="12">
        <v>0.7317514480435228</v>
      </c>
      <c r="H18" s="12">
        <v>0.040185509049478485</v>
      </c>
      <c r="I18" s="12">
        <v>0.7317514480435228</v>
      </c>
    </row>
  </sheetData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8"/>
  <sheetViews>
    <sheetView workbookViewId="0" topLeftCell="A3">
      <selection activeCell="A1" sqref="A1:I21"/>
    </sheetView>
  </sheetViews>
  <sheetFormatPr defaultColWidth="13.00390625" defaultRowHeight="13.5"/>
  <sheetData>
    <row r="1" ht="16.5">
      <c r="A1" t="s">
        <v>10</v>
      </c>
    </row>
    <row r="2" ht="18" thickBot="1"/>
    <row r="3" spans="1:2" ht="16.5">
      <c r="A3" s="14" t="s">
        <v>11</v>
      </c>
      <c r="B3" s="14"/>
    </row>
    <row r="4" spans="1:2" ht="16.5">
      <c r="A4" s="11" t="s">
        <v>12</v>
      </c>
      <c r="B4" s="11">
        <v>0.9676745186348223</v>
      </c>
    </row>
    <row r="5" spans="1:2" ht="16.5">
      <c r="A5" s="11" t="s">
        <v>13</v>
      </c>
      <c r="B5" s="11">
        <v>0.9363939740151352</v>
      </c>
    </row>
    <row r="6" spans="1:2" ht="16.5">
      <c r="A6" s="11" t="s">
        <v>14</v>
      </c>
      <c r="B6" s="11">
        <v>0.9273073988744402</v>
      </c>
    </row>
    <row r="7" spans="1:2" ht="16.5">
      <c r="A7" s="11" t="s">
        <v>15</v>
      </c>
      <c r="B7" s="11">
        <v>0.011822838438084415</v>
      </c>
    </row>
    <row r="8" spans="1:2" ht="18" thickBot="1">
      <c r="A8" s="12" t="s">
        <v>16</v>
      </c>
      <c r="B8" s="12">
        <v>9</v>
      </c>
    </row>
    <row r="10" ht="18" thickBot="1">
      <c r="A10" t="s">
        <v>17</v>
      </c>
    </row>
    <row r="11" spans="1:6" ht="16.5">
      <c r="A11" s="13"/>
      <c r="B11" s="13" t="s">
        <v>22</v>
      </c>
      <c r="C11" s="13" t="s">
        <v>23</v>
      </c>
      <c r="D11" s="13" t="s">
        <v>24</v>
      </c>
      <c r="E11" s="13" t="s">
        <v>25</v>
      </c>
      <c r="F11" s="13" t="s">
        <v>26</v>
      </c>
    </row>
    <row r="12" spans="1:6" ht="16.5">
      <c r="A12" s="11" t="s">
        <v>18</v>
      </c>
      <c r="B12" s="11">
        <v>1</v>
      </c>
      <c r="C12" s="11">
        <v>0.014404623044630414</v>
      </c>
      <c r="D12" s="11">
        <v>0.014404623044630414</v>
      </c>
      <c r="E12" s="11">
        <v>103.05246580985377</v>
      </c>
      <c r="F12" s="11">
        <v>1.9373856578552133E-05</v>
      </c>
    </row>
    <row r="13" spans="1:6" ht="16.5">
      <c r="A13" s="11" t="s">
        <v>19</v>
      </c>
      <c r="B13" s="11">
        <v>7</v>
      </c>
      <c r="C13" s="11">
        <v>0.0009784565611313243</v>
      </c>
      <c r="D13" s="11">
        <v>0.00013977950873304634</v>
      </c>
      <c r="E13" s="11"/>
      <c r="F13" s="11"/>
    </row>
    <row r="14" spans="1:6" ht="18" thickBot="1">
      <c r="A14" s="12" t="s">
        <v>20</v>
      </c>
      <c r="B14" s="12">
        <v>8</v>
      </c>
      <c r="C14" s="12">
        <v>0.015383079605761739</v>
      </c>
      <c r="D14" s="12"/>
      <c r="E14" s="12"/>
      <c r="F14" s="12"/>
    </row>
    <row r="15" ht="18" thickBot="1"/>
    <row r="16" spans="1:9" ht="16.5">
      <c r="A16" s="13"/>
      <c r="B16" s="13" t="s">
        <v>27</v>
      </c>
      <c r="C16" s="13" t="s">
        <v>15</v>
      </c>
      <c r="D16" s="13" t="s">
        <v>28</v>
      </c>
      <c r="E16" s="13" t="s">
        <v>29</v>
      </c>
      <c r="F16" s="13" t="s">
        <v>30</v>
      </c>
      <c r="G16" s="13" t="s">
        <v>31</v>
      </c>
      <c r="H16" s="13" t="s">
        <v>32</v>
      </c>
      <c r="I16" s="13" t="s">
        <v>33</v>
      </c>
    </row>
    <row r="17" spans="1:9" ht="16.5">
      <c r="A17" s="11" t="s">
        <v>21</v>
      </c>
      <c r="B17" s="11">
        <v>0.24232003830102689</v>
      </c>
      <c r="C17" s="11">
        <v>0.10950742353421927</v>
      </c>
      <c r="D17" s="11">
        <v>2.2128183686588687</v>
      </c>
      <c r="E17" s="11">
        <v>0.06253656859014721</v>
      </c>
      <c r="F17" s="11">
        <v>-0.016623871046966207</v>
      </c>
      <c r="G17" s="11">
        <v>0.5012639476490199</v>
      </c>
      <c r="H17" s="11">
        <v>-0.016623871046966207</v>
      </c>
      <c r="I17" s="11">
        <v>0.5012639476490199</v>
      </c>
    </row>
    <row r="18" spans="1:9" ht="18" thickBot="1">
      <c r="A18" s="12" t="s">
        <v>34</v>
      </c>
      <c r="B18" s="12">
        <v>0.9648973628708891</v>
      </c>
      <c r="C18" s="12">
        <v>0.09504995716674042</v>
      </c>
      <c r="D18" s="12">
        <v>10.151476040943688</v>
      </c>
      <c r="E18" s="12">
        <v>1.9373856578552137E-05</v>
      </c>
      <c r="F18" s="12">
        <v>0.7401399291027206</v>
      </c>
      <c r="G18" s="12">
        <v>1.1896547966390576</v>
      </c>
      <c r="H18" s="12">
        <v>0.7401399291027206</v>
      </c>
      <c r="I18" s="12">
        <v>1.1896547966390576</v>
      </c>
    </row>
  </sheetData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8"/>
  <sheetViews>
    <sheetView workbookViewId="0" topLeftCell="A1">
      <selection activeCell="A1" sqref="A1:I21"/>
    </sheetView>
  </sheetViews>
  <sheetFormatPr defaultColWidth="13.00390625" defaultRowHeight="13.5"/>
  <sheetData>
    <row r="1" ht="16.5">
      <c r="A1" t="s">
        <v>10</v>
      </c>
    </row>
    <row r="2" ht="18" thickBot="1"/>
    <row r="3" spans="1:2" ht="16.5">
      <c r="A3" s="14" t="s">
        <v>11</v>
      </c>
      <c r="B3" s="14"/>
    </row>
    <row r="4" spans="1:2" ht="16.5">
      <c r="A4" s="11" t="s">
        <v>12</v>
      </c>
      <c r="B4" s="11">
        <v>0.6735135742086347</v>
      </c>
    </row>
    <row r="5" spans="1:2" ht="16.5">
      <c r="A5" s="11" t="s">
        <v>13</v>
      </c>
      <c r="B5" s="11">
        <v>0.45362053464329005</v>
      </c>
    </row>
    <row r="6" spans="1:2" ht="16.5">
      <c r="A6" s="11" t="s">
        <v>14</v>
      </c>
      <c r="B6" s="11">
        <v>0.3755663253066172</v>
      </c>
    </row>
    <row r="7" spans="1:2" ht="16.5">
      <c r="A7" s="11" t="s">
        <v>15</v>
      </c>
      <c r="B7" s="11">
        <v>0.04415693927901636</v>
      </c>
    </row>
    <row r="8" spans="1:2" ht="18" thickBot="1">
      <c r="A8" s="12" t="s">
        <v>16</v>
      </c>
      <c r="B8" s="12">
        <v>9</v>
      </c>
    </row>
    <row r="10" ht="18" thickBot="1">
      <c r="A10" t="s">
        <v>17</v>
      </c>
    </row>
    <row r="11" spans="1:6" ht="16.5">
      <c r="A11" s="13"/>
      <c r="B11" s="13" t="s">
        <v>22</v>
      </c>
      <c r="C11" s="13" t="s">
        <v>23</v>
      </c>
      <c r="D11" s="13" t="s">
        <v>24</v>
      </c>
      <c r="E11" s="13" t="s">
        <v>25</v>
      </c>
      <c r="F11" s="13" t="s">
        <v>26</v>
      </c>
    </row>
    <row r="12" spans="1:6" ht="16.5">
      <c r="A12" s="11" t="s">
        <v>18</v>
      </c>
      <c r="B12" s="11">
        <v>1</v>
      </c>
      <c r="C12" s="11">
        <v>0.011331680029057907</v>
      </c>
      <c r="D12" s="11">
        <v>0.011331680029057907</v>
      </c>
      <c r="E12" s="11">
        <v>5.811608861306622</v>
      </c>
      <c r="F12" s="11">
        <v>0.046724017928464735</v>
      </c>
    </row>
    <row r="13" spans="1:6" ht="16.5">
      <c r="A13" s="11" t="s">
        <v>19</v>
      </c>
      <c r="B13" s="11">
        <v>7</v>
      </c>
      <c r="C13" s="11">
        <v>0.013648847005435163</v>
      </c>
      <c r="D13" s="11">
        <v>0.0019498352864907376</v>
      </c>
      <c r="E13" s="11"/>
      <c r="F13" s="11"/>
    </row>
    <row r="14" spans="1:6" ht="18" thickBot="1">
      <c r="A14" s="12" t="s">
        <v>20</v>
      </c>
      <c r="B14" s="12">
        <v>8</v>
      </c>
      <c r="C14" s="12">
        <v>0.02498052703449307</v>
      </c>
      <c r="D14" s="12"/>
      <c r="E14" s="12"/>
      <c r="F14" s="12"/>
    </row>
    <row r="15" ht="18" thickBot="1"/>
    <row r="16" spans="1:9" ht="16.5">
      <c r="A16" s="13"/>
      <c r="B16" s="13" t="s">
        <v>27</v>
      </c>
      <c r="C16" s="13" t="s">
        <v>15</v>
      </c>
      <c r="D16" s="13" t="s">
        <v>28</v>
      </c>
      <c r="E16" s="13" t="s">
        <v>29</v>
      </c>
      <c r="F16" s="13" t="s">
        <v>30</v>
      </c>
      <c r="G16" s="13" t="s">
        <v>31</v>
      </c>
      <c r="H16" s="13" t="s">
        <v>32</v>
      </c>
      <c r="I16" s="13" t="s">
        <v>33</v>
      </c>
    </row>
    <row r="17" spans="1:9" ht="16.5">
      <c r="A17" s="11" t="s">
        <v>21</v>
      </c>
      <c r="B17" s="11">
        <v>-0.5716946392515445</v>
      </c>
      <c r="C17" s="11">
        <v>0.4089976089012273</v>
      </c>
      <c r="D17" s="11">
        <v>-1.3977945758348147</v>
      </c>
      <c r="E17" s="11">
        <v>0.2048745125695055</v>
      </c>
      <c r="F17" s="11">
        <v>-1.5388203038396717</v>
      </c>
      <c r="G17" s="11">
        <v>0.39543102533658275</v>
      </c>
      <c r="H17" s="11">
        <v>-1.5388203038396717</v>
      </c>
      <c r="I17" s="11">
        <v>0.39543102533658275</v>
      </c>
    </row>
    <row r="18" spans="1:9" ht="18" thickBot="1">
      <c r="A18" s="12" t="s">
        <v>34</v>
      </c>
      <c r="B18" s="12">
        <v>0.855809931468665</v>
      </c>
      <c r="C18" s="12">
        <v>0.3550006378810752</v>
      </c>
      <c r="D18" s="12">
        <v>2.410727869608393</v>
      </c>
      <c r="E18" s="12">
        <v>0.046724017928464735</v>
      </c>
      <c r="F18" s="12">
        <v>0.01636681403259703</v>
      </c>
      <c r="G18" s="12">
        <v>1.695253048904733</v>
      </c>
      <c r="H18" s="12">
        <v>0.01636681403259703</v>
      </c>
      <c r="I18" s="12">
        <v>1.695253048904733</v>
      </c>
    </row>
  </sheetData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8"/>
  <sheetViews>
    <sheetView workbookViewId="0" topLeftCell="A5">
      <selection activeCell="A1" sqref="A1:I21"/>
    </sheetView>
  </sheetViews>
  <sheetFormatPr defaultColWidth="13.00390625" defaultRowHeight="13.5"/>
  <sheetData>
    <row r="1" ht="16.5">
      <c r="A1" t="s">
        <v>10</v>
      </c>
    </row>
    <row r="2" ht="18" thickBot="1"/>
    <row r="3" spans="1:2" ht="16.5">
      <c r="A3" s="14" t="s">
        <v>11</v>
      </c>
      <c r="B3" s="14"/>
    </row>
    <row r="4" spans="1:2" ht="16.5">
      <c r="A4" s="11" t="s">
        <v>12</v>
      </c>
      <c r="B4" s="11">
        <v>0.2050912973451427</v>
      </c>
    </row>
    <row r="5" spans="1:2" ht="16.5">
      <c r="A5" s="11" t="s">
        <v>13</v>
      </c>
      <c r="B5" s="11">
        <v>0.04206244024671374</v>
      </c>
    </row>
    <row r="6" spans="1:2" ht="16.5">
      <c r="A6" s="11" t="s">
        <v>14</v>
      </c>
      <c r="B6" s="11">
        <v>-0.0947857825751843</v>
      </c>
    </row>
    <row r="7" spans="1:2" ht="16.5">
      <c r="A7" s="11" t="s">
        <v>15</v>
      </c>
      <c r="B7" s="11">
        <v>0.04823204437623719</v>
      </c>
    </row>
    <row r="8" spans="1:2" ht="18" thickBot="1">
      <c r="A8" s="12" t="s">
        <v>16</v>
      </c>
      <c r="B8" s="12">
        <v>9</v>
      </c>
    </row>
    <row r="10" ht="18" thickBot="1">
      <c r="A10" t="s">
        <v>17</v>
      </c>
    </row>
    <row r="11" spans="1:6" ht="16.5">
      <c r="A11" s="13"/>
      <c r="B11" s="13" t="s">
        <v>22</v>
      </c>
      <c r="C11" s="13" t="s">
        <v>23</v>
      </c>
      <c r="D11" s="13" t="s">
        <v>24</v>
      </c>
      <c r="E11" s="13" t="s">
        <v>25</v>
      </c>
      <c r="F11" s="13" t="s">
        <v>26</v>
      </c>
    </row>
    <row r="12" spans="1:6" ht="16.5">
      <c r="A12" s="11" t="s">
        <v>18</v>
      </c>
      <c r="B12" s="11">
        <v>1</v>
      </c>
      <c r="C12" s="11">
        <v>0.0007150339186421141</v>
      </c>
      <c r="D12" s="11">
        <v>0.0007150339186421141</v>
      </c>
      <c r="E12" s="11">
        <v>0.3073656301803507</v>
      </c>
      <c r="F12" s="11">
        <v>0.5965606706576158</v>
      </c>
    </row>
    <row r="13" spans="1:6" ht="16.5">
      <c r="A13" s="11" t="s">
        <v>19</v>
      </c>
      <c r="B13" s="11">
        <v>7</v>
      </c>
      <c r="C13" s="11">
        <v>0.016284310732979194</v>
      </c>
      <c r="D13" s="11">
        <v>0.0023263301047113136</v>
      </c>
      <c r="E13" s="11"/>
      <c r="F13" s="11"/>
    </row>
    <row r="14" spans="1:6" ht="18" thickBot="1">
      <c r="A14" s="12" t="s">
        <v>20</v>
      </c>
      <c r="B14" s="12">
        <v>8</v>
      </c>
      <c r="C14" s="12">
        <v>0.01699934465162131</v>
      </c>
      <c r="D14" s="12"/>
      <c r="E14" s="12"/>
      <c r="F14" s="12"/>
    </row>
    <row r="15" ht="18" thickBot="1"/>
    <row r="16" spans="1:9" ht="16.5">
      <c r="A16" s="13"/>
      <c r="B16" s="13" t="s">
        <v>27</v>
      </c>
      <c r="C16" s="13" t="s">
        <v>15</v>
      </c>
      <c r="D16" s="13" t="s">
        <v>28</v>
      </c>
      <c r="E16" s="13" t="s">
        <v>29</v>
      </c>
      <c r="F16" s="13" t="s">
        <v>30</v>
      </c>
      <c r="G16" s="13" t="s">
        <v>31</v>
      </c>
      <c r="H16" s="13" t="s">
        <v>32</v>
      </c>
      <c r="I16" s="13" t="s">
        <v>33</v>
      </c>
    </row>
    <row r="17" spans="1:9" ht="16.5">
      <c r="A17" s="11" t="s">
        <v>21</v>
      </c>
      <c r="B17" s="11">
        <v>0.5811063463836617</v>
      </c>
      <c r="C17" s="11">
        <v>0.4467427123435883</v>
      </c>
      <c r="D17" s="11">
        <v>1.300762900720213</v>
      </c>
      <c r="E17" s="11">
        <v>0.23452062667026097</v>
      </c>
      <c r="F17" s="11">
        <v>-0.47527230515886304</v>
      </c>
      <c r="G17" s="11">
        <v>1.6374849979261863</v>
      </c>
      <c r="H17" s="11">
        <v>-0.47527230515886304</v>
      </c>
      <c r="I17" s="11">
        <v>1.6374849979261863</v>
      </c>
    </row>
    <row r="18" spans="1:9" ht="18" thickBot="1">
      <c r="A18" s="12" t="s">
        <v>34</v>
      </c>
      <c r="B18" s="12">
        <v>-0.2149777397400292</v>
      </c>
      <c r="C18" s="12">
        <v>0.387762530633757</v>
      </c>
      <c r="D18" s="12">
        <v>-0.5544056548957187</v>
      </c>
      <c r="E18" s="12">
        <v>0.5965606706576158</v>
      </c>
      <c r="F18" s="12">
        <v>-1.1318904232860894</v>
      </c>
      <c r="G18" s="12">
        <v>0.7019349438060308</v>
      </c>
      <c r="H18" s="12">
        <v>-1.1318904232860894</v>
      </c>
      <c r="I18" s="12">
        <v>0.7019349438060308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久保田 耕平</dc:creator>
  <cp:keywords/>
  <dc:description/>
  <cp:lastModifiedBy>久保田 耕平</cp:lastModifiedBy>
  <dcterms:created xsi:type="dcterms:W3CDTF">2012-06-05T01:38:37Z</dcterms:created>
  <cp:category/>
  <cp:version/>
  <cp:contentType/>
  <cp:contentStatus/>
</cp:coreProperties>
</file>